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Admin\Bureau Chief\Rebates - bid docs etc\2026 Formula ITB\"/>
    </mc:Choice>
  </mc:AlternateContent>
  <xr:revisionPtr revIDLastSave="0" documentId="8_{DBBE5FBE-038B-44A9-9D3A-EBBB8ADCE3F8}" xr6:coauthVersionLast="47" xr6:coauthVersionMax="47" xr10:uidLastSave="{00000000-0000-0000-0000-000000000000}"/>
  <bookViews>
    <workbookView xWindow="-120" yWindow="-120" windowWidth="29040" windowHeight="15720" tabRatio="598" xr2:uid="{00000000-000D-0000-FFFF-FFFF00000000}"/>
  </bookViews>
  <sheets>
    <sheet name="Infant Formula Bid Sheet" sheetId="2" r:id="rId1"/>
  </sheets>
  <definedNames>
    <definedName name="_xlnm.Print_Area" localSheetId="0">'Infant Formula Bid Sheet'!$A$1:$Q$26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 i="2" l="1"/>
  <c r="P8" i="2" s="1"/>
  <c r="Q8" i="2" s="1"/>
  <c r="P17" i="2" s="1"/>
  <c r="O14" i="2"/>
  <c r="P14" i="2" s="1"/>
  <c r="Q14" i="2" s="1"/>
  <c r="O11" i="2"/>
  <c r="P11" i="2" s="1"/>
  <c r="Q11" i="2" s="1"/>
  <c r="N14" i="2"/>
  <c r="N11" i="2"/>
  <c r="N8" i="2"/>
  <c r="M14" i="2"/>
  <c r="M11" i="2"/>
  <c r="M8" i="2"/>
</calcChain>
</file>

<file path=xl/sharedStrings.xml><?xml version="1.0" encoding="utf-8"?>
<sst xmlns="http://schemas.openxmlformats.org/spreadsheetml/2006/main" count="45" uniqueCount="37">
  <si>
    <t>0-3 months</t>
  </si>
  <si>
    <t>4-5 months</t>
  </si>
  <si>
    <t>6-11 months</t>
  </si>
  <si>
    <t>Liquid Concentrate</t>
  </si>
  <si>
    <t>Powdered</t>
  </si>
  <si>
    <t>Ready-to-Feed</t>
  </si>
  <si>
    <t>Physical Form</t>
  </si>
  <si>
    <t>Percent Rebate</t>
  </si>
  <si>
    <t>UPC Code</t>
  </si>
  <si>
    <t>Reconstituted Ounce Per Unit</t>
  </si>
  <si>
    <t>Total Monthly Reconstituted Ounces to Bid</t>
  </si>
  <si>
    <t>Infant Age Categories</t>
  </si>
  <si>
    <t>*Based on WIC Program Regulations (§246.10(e)(9)(Table 1) and §246.16a(c)(5)(i))</t>
  </si>
  <si>
    <t xml:space="preserve">Certification: </t>
  </si>
  <si>
    <t>Fully Formula Fed Infants</t>
  </si>
  <si>
    <t>Partially Breastfed Infants</t>
  </si>
  <si>
    <t>Product Name</t>
  </si>
  <si>
    <t>Number of Reconstituted Ounces Issued per Month Based on Max*</t>
  </si>
  <si>
    <t>Net Price Per Unit</t>
  </si>
  <si>
    <t>Total Cost</t>
  </si>
  <si>
    <t>Standardized Number of Units of Infant Formula</t>
  </si>
  <si>
    <t>Total Monthly Price</t>
  </si>
  <si>
    <t>WIC Infant Formula Rebate Bid Sheet Template for a Single Bid Solicitation</t>
  </si>
  <si>
    <t>Manufacturer Name:</t>
  </si>
  <si>
    <t xml:space="preserve">Manufacturer's Signature: </t>
  </si>
  <si>
    <t>Estimated Average Number of Infants by Physical Form Based on 6 Months Average**</t>
  </si>
  <si>
    <t xml:space="preserve">**Estimated average based on six months of the most recent data available. Excludes infants that are exclusively breastfed or issued exempt infant formula and includes infants that are issued milk- or soy- based infant formula. </t>
  </si>
  <si>
    <t xml:space="preserve">Rebate Bid Per Unit </t>
  </si>
  <si>
    <r>
      <t xml:space="preserve">Purpose: </t>
    </r>
    <r>
      <rPr>
        <sz val="11"/>
        <rFont val="Calibri"/>
        <family val="2"/>
      </rPr>
      <t xml:space="preserve">Template for WIC State agencies to use in order to collect bids for primary contract infant formula as part of its single-supplier competitive bid solicitation to meet the federal requirements outlined in 7 C.F.R. 246.10(e)(9)(Table 1) and §246.16a(c)(2, 4-7). </t>
    </r>
  </si>
  <si>
    <t>State Agency            Name:</t>
  </si>
  <si>
    <t>The bidder hereby certifies that: 
1. The bidder is registered under the Food, Drug and Cosmetic Act with the U.S. Department of Health &amp; Human Services and its products are in compliance with Federal regulations issued pursuant to P.L. 100-237. 
2. Bids for all physical forms of formula meet the requirements of 246.10 (e) (l)(iii) and 246.10(e)(2)(iii) and are suitable for the routine issuance to the majority of generally healthy, full term infants.  
3. Each infant formula product to be supplied under the terms of this contract complies with the Federal Food, Drug, and Cosmetic Act. 
4. The bidder can and will supply the quantities of infant formula offered to meet one hundred percent (100%) of the WIC Program’s needs in all geographic areas as outlined in the bid solicitation.</t>
  </si>
  <si>
    <r>
      <t xml:space="preserve">Unit Size             </t>
    </r>
    <r>
      <rPr>
        <sz val="11"/>
        <rFont val="Calibri"/>
        <family val="2"/>
      </rPr>
      <t>(in ounces)</t>
    </r>
  </si>
  <si>
    <r>
      <t>Lowest Wholesale Full Truckload Price Per Unit</t>
    </r>
    <r>
      <rPr>
        <sz val="11"/>
        <rFont val="Calibri"/>
        <family val="2"/>
      </rPr>
      <t xml:space="preserve"> </t>
    </r>
  </si>
  <si>
    <r>
      <t xml:space="preserve">Instructions for the WIC State agency:  </t>
    </r>
    <r>
      <rPr>
        <sz val="11"/>
        <rFont val="Cambria"/>
        <family val="1"/>
      </rPr>
      <t xml:space="preserve">Please complete all fillable cells in this template highlighted in pink  (i.e., cells K8:L16; B25:E25). </t>
    </r>
  </si>
  <si>
    <r>
      <t xml:space="preserve">Instructions for the Bidder:  </t>
    </r>
    <r>
      <rPr>
        <sz val="11"/>
        <rFont val="Cambria"/>
        <family val="1"/>
      </rPr>
      <t xml:space="preserve">Please complete all fillable cells in this template highlighted in gray (i.e., cells B8:G16; B26:E26; K25:Q26) and read through the certification statements below. Please provide data to at least 3 decimal places when possible. Once complete, please sign and reference procurement instructions provided in the State agency's bid solicitation. </t>
    </r>
  </si>
  <si>
    <r>
      <t xml:space="preserve">Please Note: </t>
    </r>
    <r>
      <rPr>
        <sz val="11"/>
        <rFont val="Calibri"/>
        <family val="2"/>
      </rPr>
      <t>No assurances are provided on the quantity, type, or physical forms that will be issued under the agreement that will become a result of this bid solicitation. Additionally, the estimated average number of infants provided on this bid sheet is an approximation and excludes infants that are exclusively breastfed or issued exempt infant formula.</t>
    </r>
  </si>
  <si>
    <t>Florida Department of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</si>
</sst>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00%"/>
    <numFmt numFmtId="167" formatCode="&quot;$&quot;#,##0.000_);[Red]\(&quot;$&quot;#,##0.000\)"/>
  </numFmts>
  <fonts count="16" x14ac:knownFonts="1">
    <font>
      <sz val="10"/>
      <name val="Arial"/>
    </font>
    <font>
      <sz val="10"/>
      <name val="Arial"/>
      <family val="2"/>
    </font>
    <font>
      <sz val="8"/>
      <name val="Arial"/>
      <family val="2"/>
    </font>
    <font>
      <sz val="12"/>
      <name val="Arial"/>
      <family val="2"/>
    </font>
    <font>
      <sz val="11"/>
      <name val="Calibri"/>
      <family val="2"/>
    </font>
    <font>
      <sz val="11"/>
      <name val="Cambria"/>
      <family val="1"/>
    </font>
    <font>
      <sz val="7.5"/>
      <name val="Arial"/>
      <family val="2"/>
    </font>
    <font>
      <sz val="11"/>
      <name val="Calibri"/>
      <family val="2"/>
      <scheme val="minor"/>
    </font>
    <font>
      <b/>
      <sz val="11"/>
      <name val="Cambria"/>
      <family val="1"/>
      <scheme val="major"/>
    </font>
    <font>
      <sz val="12"/>
      <name val="Calibri"/>
      <family val="2"/>
      <scheme val="minor"/>
    </font>
    <font>
      <b/>
      <sz val="12"/>
      <name val="Cambria"/>
      <family val="1"/>
      <scheme val="major"/>
    </font>
    <font>
      <sz val="7.5"/>
      <name val="Calibri"/>
      <family val="2"/>
      <scheme val="minor"/>
    </font>
    <font>
      <sz val="9"/>
      <name val="Calibri"/>
      <family val="2"/>
      <scheme val="minor"/>
    </font>
    <font>
      <b/>
      <sz val="11"/>
      <name val="Calibri"/>
      <family val="2"/>
      <scheme val="minor"/>
    </font>
    <font>
      <sz val="8"/>
      <name val="Calibri"/>
      <family val="2"/>
      <scheme val="minor"/>
    </font>
    <font>
      <b/>
      <sz val="16"/>
      <color theme="0"/>
      <name val="Cambria"/>
      <family val="1"/>
      <scheme val="major"/>
    </font>
  </fonts>
  <fills count="6">
    <fill>
      <patternFill patternType="none"/>
    </fill>
    <fill>
      <patternFill patternType="gray125"/>
    </fill>
    <fill>
      <patternFill patternType="solid">
        <fgColor rgb="FFF2B8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159A7"/>
        <bgColor indexed="64"/>
      </patternFill>
    </fill>
  </fills>
  <borders count="17">
    <border>
      <left/>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0" xfId="0" applyAlignment="1">
      <alignment horizontal="center"/>
    </xf>
    <xf numFmtId="0" fontId="7" fillId="0" borderId="0" xfId="0" applyFont="1"/>
    <xf numFmtId="0" fontId="7"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7" fillId="0" borderId="0" xfId="0" applyFont="1" applyAlignment="1">
      <alignment horizontal="center"/>
    </xf>
    <xf numFmtId="0" fontId="7" fillId="0" borderId="0" xfId="0" applyFont="1" applyFill="1" applyBorder="1"/>
    <xf numFmtId="0" fontId="0" fillId="0" borderId="0" xfId="0" applyProtection="1">
      <protection locked="0"/>
    </xf>
    <xf numFmtId="0" fontId="0" fillId="0" borderId="0" xfId="0" applyAlignment="1" applyProtection="1">
      <alignment horizontal="center"/>
      <protection locked="0"/>
    </xf>
    <xf numFmtId="0" fontId="0" fillId="0" borderId="0" xfId="0" applyProtection="1"/>
    <xf numFmtId="0" fontId="8"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0" fillId="0" borderId="0" xfId="0" applyBorder="1" applyProtection="1"/>
    <xf numFmtId="0" fontId="0" fillId="0" borderId="0" xfId="0" applyBorder="1"/>
    <xf numFmtId="0" fontId="0" fillId="0" borderId="3" xfId="0" applyBorder="1"/>
    <xf numFmtId="0" fontId="0" fillId="0" borderId="1" xfId="0" applyBorder="1" applyProtection="1"/>
    <xf numFmtId="0" fontId="0" fillId="0" borderId="3" xfId="0" applyBorder="1" applyProtection="1"/>
    <xf numFmtId="0" fontId="0" fillId="0" borderId="0" xfId="0" applyAlignment="1"/>
    <xf numFmtId="0" fontId="3" fillId="0" borderId="0" xfId="0" applyFont="1" applyBorder="1" applyProtection="1"/>
    <xf numFmtId="0" fontId="3" fillId="0" borderId="3" xfId="0" applyFont="1" applyBorder="1" applyProtection="1"/>
    <xf numFmtId="0" fontId="9" fillId="0" borderId="1"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8" fillId="0" borderId="1" xfId="0" applyFont="1" applyBorder="1" applyAlignment="1" applyProtection="1"/>
    <xf numFmtId="0" fontId="11" fillId="0" borderId="1" xfId="0" applyFont="1" applyFill="1" applyBorder="1" applyAlignment="1" applyProtection="1">
      <alignment vertical="center"/>
    </xf>
    <xf numFmtId="0" fontId="12" fillId="0" borderId="13" xfId="0" applyFont="1" applyFill="1" applyBorder="1" applyAlignment="1" applyProtection="1">
      <alignment horizontal="center" vertical="center"/>
    </xf>
    <xf numFmtId="3" fontId="12" fillId="2" borderId="13" xfId="0" applyNumberFormat="1" applyFont="1" applyFill="1" applyBorder="1" applyAlignment="1" applyProtection="1">
      <alignment horizontal="center" vertical="center" wrapText="1"/>
      <protection locked="0"/>
    </xf>
    <xf numFmtId="0" fontId="6" fillId="0" borderId="0" xfId="0" applyFont="1" applyBorder="1" applyProtection="1"/>
    <xf numFmtId="165" fontId="11" fillId="0" borderId="0" xfId="0" applyNumberFormat="1" applyFont="1" applyFill="1" applyBorder="1" applyAlignment="1" applyProtection="1">
      <alignment horizontal="center" vertical="center" wrapText="1"/>
    </xf>
    <xf numFmtId="164" fontId="11"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6" fillId="0" borderId="0" xfId="0" applyFont="1" applyBorder="1"/>
    <xf numFmtId="0" fontId="11" fillId="0" borderId="1" xfId="0" applyFont="1" applyFill="1" applyBorder="1" applyAlignment="1" applyProtection="1"/>
    <xf numFmtId="0" fontId="12" fillId="0" borderId="1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xf>
    <xf numFmtId="0" fontId="15" fillId="5" borderId="5" xfId="0" applyFont="1" applyFill="1" applyBorder="1" applyAlignment="1" applyProtection="1">
      <alignment horizontal="center" vertical="center"/>
    </xf>
    <xf numFmtId="0" fontId="8" fillId="0" borderId="11"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13" fillId="0" borderId="13"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3" fontId="12" fillId="0" borderId="13" xfId="0" applyNumberFormat="1" applyFont="1" applyFill="1" applyBorder="1" applyAlignment="1" applyProtection="1">
      <alignment horizontal="center" vertical="center" wrapText="1"/>
    </xf>
    <xf numFmtId="3" fontId="12" fillId="0" borderId="15" xfId="0" applyNumberFormat="1" applyFont="1" applyFill="1" applyBorder="1" applyAlignment="1" applyProtection="1">
      <alignment horizontal="center" vertical="center" wrapText="1"/>
    </xf>
    <xf numFmtId="167" fontId="12" fillId="0" borderId="13" xfId="0" applyNumberFormat="1" applyFont="1" applyFill="1" applyBorder="1" applyAlignment="1" applyProtection="1">
      <alignment horizontal="center" vertical="center"/>
    </xf>
    <xf numFmtId="166" fontId="12" fillId="0" borderId="13" xfId="0" applyNumberFormat="1" applyFont="1" applyFill="1" applyBorder="1" applyAlignment="1" applyProtection="1">
      <alignment horizontal="center" vertical="center"/>
    </xf>
    <xf numFmtId="49" fontId="14" fillId="4" borderId="13" xfId="0" applyNumberFormat="1"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165" fontId="12" fillId="4" borderId="13" xfId="0" applyNumberFormat="1" applyFont="1" applyFill="1" applyBorder="1" applyAlignment="1" applyProtection="1">
      <alignment horizontal="center" vertical="center" wrapText="1"/>
      <protection locked="0"/>
    </xf>
    <xf numFmtId="167" fontId="12" fillId="4" borderId="13"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3" xfId="0" applyFont="1" applyBorder="1" applyAlignment="1" applyProtection="1">
      <alignment horizontal="left" vertical="top" wrapText="1"/>
    </xf>
    <xf numFmtId="3" fontId="12" fillId="0" borderId="13" xfId="1" applyNumberFormat="1" applyFont="1" applyFill="1" applyBorder="1" applyAlignment="1" applyProtection="1">
      <alignment horizontal="center" vertical="center"/>
    </xf>
    <xf numFmtId="167" fontId="12" fillId="0" borderId="7"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4" borderId="1" xfId="0" applyFont="1" applyFill="1" applyBorder="1" applyAlignment="1" applyProtection="1">
      <alignment horizontal="left" wrapText="1"/>
    </xf>
    <xf numFmtId="0" fontId="8" fillId="4" borderId="0" xfId="0" applyFont="1" applyFill="1" applyBorder="1" applyAlignment="1" applyProtection="1">
      <alignment horizontal="left" wrapText="1"/>
    </xf>
    <xf numFmtId="0" fontId="8" fillId="4" borderId="3" xfId="0" applyFont="1" applyFill="1" applyBorder="1" applyAlignment="1" applyProtection="1">
      <alignment horizontal="left" wrapText="1"/>
    </xf>
    <xf numFmtId="167" fontId="12" fillId="0" borderId="6" xfId="0" applyNumberFormat="1" applyFont="1" applyFill="1" applyBorder="1" applyAlignment="1" applyProtection="1">
      <alignment horizontal="center" vertical="center"/>
    </xf>
    <xf numFmtId="167" fontId="12" fillId="0" borderId="7" xfId="0" applyNumberFormat="1" applyFont="1" applyFill="1" applyBorder="1" applyAlignment="1" applyProtection="1">
      <alignment horizontal="center" vertical="center"/>
    </xf>
    <xf numFmtId="167" fontId="12" fillId="0" borderId="8" xfId="0" applyNumberFormat="1" applyFont="1" applyFill="1" applyBorder="1" applyAlignment="1" applyProtection="1">
      <alignment horizontal="center" vertical="center" wrapText="1"/>
    </xf>
    <xf numFmtId="3" fontId="12" fillId="0" borderId="15" xfId="1" applyNumberFormat="1" applyFont="1" applyFill="1" applyBorder="1" applyAlignment="1" applyProtection="1">
      <alignment horizontal="center" vertical="center"/>
    </xf>
    <xf numFmtId="0" fontId="13" fillId="0" borderId="16" xfId="0" applyFont="1" applyFill="1" applyBorder="1" applyAlignment="1" applyProtection="1">
      <alignment horizontal="left" vertical="center"/>
    </xf>
    <xf numFmtId="49" fontId="12" fillId="4" borderId="13" xfId="0" applyNumberFormat="1"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D236A"/>
  </sheetPr>
  <dimension ref="A1:Y26"/>
  <sheetViews>
    <sheetView showGridLines="0" tabSelected="1" showWhiteSpace="0" view="pageLayout" zoomScaleNormal="70" zoomScaleSheetLayoutView="68" workbookViewId="0">
      <selection activeCell="B25" sqref="B25:E25"/>
    </sheetView>
  </sheetViews>
  <sheetFormatPr defaultRowHeight="12.75" x14ac:dyDescent="0.2"/>
  <cols>
    <col min="1" max="1" width="14.85546875" style="10" customWidth="1"/>
    <col min="2" max="2" width="11.42578125" style="10" customWidth="1"/>
    <col min="3" max="3" width="9.140625" style="10" customWidth="1"/>
    <col min="4" max="4" width="8.42578125" style="10" customWidth="1"/>
    <col min="5" max="5" width="16.42578125" style="10" customWidth="1"/>
    <col min="6" max="6" width="10.7109375" style="10" customWidth="1"/>
    <col min="7" max="7" width="8.7109375" style="10" customWidth="1"/>
    <col min="8" max="8" width="11.5703125" style="10" customWidth="1"/>
    <col min="9" max="9" width="7.28515625" style="10" customWidth="1"/>
    <col min="10" max="10" width="8.5703125" style="10" customWidth="1"/>
    <col min="11" max="11" width="9" style="10" customWidth="1"/>
    <col min="12" max="12" width="9.5703125" style="10" customWidth="1"/>
    <col min="13" max="14" width="9.7109375" style="10" customWidth="1"/>
    <col min="15" max="15" width="17.140625" style="10" customWidth="1"/>
    <col min="16" max="16" width="12.7109375" style="10" customWidth="1"/>
    <col min="17" max="17" width="11.28515625" style="10" customWidth="1"/>
  </cols>
  <sheetData>
    <row r="1" spans="1:17" ht="27" customHeight="1" x14ac:dyDescent="0.2">
      <c r="A1" s="42" t="s">
        <v>22</v>
      </c>
      <c r="B1" s="42"/>
      <c r="C1" s="42"/>
      <c r="D1" s="42"/>
      <c r="E1" s="42"/>
      <c r="F1" s="42"/>
      <c r="G1" s="42"/>
      <c r="H1" s="42"/>
      <c r="I1" s="42"/>
      <c r="J1" s="42"/>
      <c r="K1" s="42"/>
      <c r="L1" s="42"/>
      <c r="M1" s="42"/>
      <c r="N1" s="42"/>
      <c r="O1" s="42"/>
      <c r="P1" s="42"/>
      <c r="Q1" s="42"/>
    </row>
    <row r="2" spans="1:17" s="19" customFormat="1" ht="36" customHeight="1" x14ac:dyDescent="0.2">
      <c r="A2" s="43" t="s">
        <v>28</v>
      </c>
      <c r="B2" s="44"/>
      <c r="C2" s="44"/>
      <c r="D2" s="44"/>
      <c r="E2" s="44"/>
      <c r="F2" s="44"/>
      <c r="G2" s="44"/>
      <c r="H2" s="44"/>
      <c r="I2" s="44"/>
      <c r="J2" s="44"/>
      <c r="K2" s="44"/>
      <c r="L2" s="44"/>
      <c r="M2" s="44"/>
      <c r="N2" s="44"/>
      <c r="O2" s="44"/>
      <c r="P2" s="44"/>
      <c r="Q2" s="45"/>
    </row>
    <row r="3" spans="1:17" ht="19.5" customHeight="1" x14ac:dyDescent="0.2">
      <c r="A3" s="77" t="s">
        <v>33</v>
      </c>
      <c r="B3" s="78"/>
      <c r="C3" s="78"/>
      <c r="D3" s="78"/>
      <c r="E3" s="78"/>
      <c r="F3" s="78"/>
      <c r="G3" s="78"/>
      <c r="H3" s="78"/>
      <c r="I3" s="78"/>
      <c r="J3" s="78"/>
      <c r="K3" s="78"/>
      <c r="L3" s="78"/>
      <c r="M3" s="78"/>
      <c r="N3" s="78"/>
      <c r="O3" s="78"/>
      <c r="P3" s="78"/>
      <c r="Q3" s="79"/>
    </row>
    <row r="4" spans="1:17" ht="27.75" customHeight="1" x14ac:dyDescent="0.2">
      <c r="A4" s="80" t="s">
        <v>34</v>
      </c>
      <c r="B4" s="81"/>
      <c r="C4" s="81"/>
      <c r="D4" s="81"/>
      <c r="E4" s="81"/>
      <c r="F4" s="81"/>
      <c r="G4" s="81"/>
      <c r="H4" s="81"/>
      <c r="I4" s="81"/>
      <c r="J4" s="81"/>
      <c r="K4" s="81"/>
      <c r="L4" s="81"/>
      <c r="M4" s="81"/>
      <c r="N4" s="81"/>
      <c r="O4" s="81"/>
      <c r="P4" s="81"/>
      <c r="Q4" s="82"/>
    </row>
    <row r="5" spans="1:17" s="8" customFormat="1" ht="7.5" customHeight="1" x14ac:dyDescent="0.2">
      <c r="A5" s="12"/>
      <c r="B5" s="11"/>
      <c r="C5" s="11"/>
      <c r="D5" s="11"/>
      <c r="E5" s="11"/>
      <c r="F5" s="11"/>
      <c r="G5" s="11"/>
      <c r="H5" s="11"/>
      <c r="I5" s="11"/>
      <c r="J5" s="11"/>
      <c r="K5" s="11"/>
      <c r="L5" s="11"/>
      <c r="M5" s="11"/>
      <c r="N5" s="11"/>
      <c r="O5" s="11"/>
      <c r="P5" s="11"/>
      <c r="Q5" s="13"/>
    </row>
    <row r="6" spans="1:17" ht="86.25" customHeight="1" x14ac:dyDescent="0.2">
      <c r="A6" s="50" t="s">
        <v>6</v>
      </c>
      <c r="B6" s="46" t="s">
        <v>16</v>
      </c>
      <c r="C6" s="46" t="s">
        <v>8</v>
      </c>
      <c r="D6" s="46" t="s">
        <v>31</v>
      </c>
      <c r="E6" s="46" t="s">
        <v>9</v>
      </c>
      <c r="F6" s="46" t="s">
        <v>32</v>
      </c>
      <c r="G6" s="46" t="s">
        <v>27</v>
      </c>
      <c r="H6" s="46" t="s">
        <v>11</v>
      </c>
      <c r="I6" s="46" t="s">
        <v>17</v>
      </c>
      <c r="J6" s="46"/>
      <c r="K6" s="46" t="s">
        <v>25</v>
      </c>
      <c r="L6" s="46"/>
      <c r="M6" s="46" t="s">
        <v>18</v>
      </c>
      <c r="N6" s="46" t="s">
        <v>7</v>
      </c>
      <c r="O6" s="46" t="s">
        <v>10</v>
      </c>
      <c r="P6" s="46" t="s">
        <v>20</v>
      </c>
      <c r="Q6" s="89" t="s">
        <v>19</v>
      </c>
    </row>
    <row r="7" spans="1:17" ht="54.75" customHeight="1" x14ac:dyDescent="0.2">
      <c r="A7" s="50"/>
      <c r="B7" s="46"/>
      <c r="C7" s="46"/>
      <c r="D7" s="46"/>
      <c r="E7" s="46"/>
      <c r="F7" s="46"/>
      <c r="G7" s="46"/>
      <c r="H7" s="46"/>
      <c r="I7" s="38" t="s">
        <v>14</v>
      </c>
      <c r="J7" s="38" t="s">
        <v>15</v>
      </c>
      <c r="K7" s="38" t="s">
        <v>14</v>
      </c>
      <c r="L7" s="38" t="s">
        <v>15</v>
      </c>
      <c r="M7" s="46"/>
      <c r="N7" s="46"/>
      <c r="O7" s="46"/>
      <c r="P7" s="46"/>
      <c r="Q7" s="89"/>
    </row>
    <row r="8" spans="1:17" ht="28.7" customHeight="1" x14ac:dyDescent="0.2">
      <c r="A8" s="87" t="s">
        <v>4</v>
      </c>
      <c r="B8" s="88"/>
      <c r="C8" s="55"/>
      <c r="D8" s="70"/>
      <c r="E8" s="70"/>
      <c r="F8" s="71"/>
      <c r="G8" s="71"/>
      <c r="H8" s="30" t="s">
        <v>0</v>
      </c>
      <c r="I8" s="30">
        <v>870</v>
      </c>
      <c r="J8" s="30">
        <v>435</v>
      </c>
      <c r="K8" s="31">
        <v>17221</v>
      </c>
      <c r="L8" s="31">
        <v>4160</v>
      </c>
      <c r="M8" s="53">
        <f>F8-G8</f>
        <v>0</v>
      </c>
      <c r="N8" s="54" t="e">
        <f>G8/F8</f>
        <v>#DIV/0!</v>
      </c>
      <c r="O8" s="75">
        <f>(I8*K8)+(J8*L8)+(I9*K9)+(J9*L9)+(I10*K10)+(J10*L10)</f>
        <v>50641032</v>
      </c>
      <c r="P8" s="51" t="e">
        <f>O8/E8</f>
        <v>#DIV/0!</v>
      </c>
      <c r="Q8" s="76" t="e">
        <f>P8*M8</f>
        <v>#DIV/0!</v>
      </c>
    </row>
    <row r="9" spans="1:17" ht="28.7" customHeight="1" x14ac:dyDescent="0.2">
      <c r="A9" s="87"/>
      <c r="B9" s="88"/>
      <c r="C9" s="55"/>
      <c r="D9" s="70"/>
      <c r="E9" s="70"/>
      <c r="F9" s="71"/>
      <c r="G9" s="71"/>
      <c r="H9" s="30" t="s">
        <v>1</v>
      </c>
      <c r="I9" s="30">
        <v>960</v>
      </c>
      <c r="J9" s="30">
        <v>522</v>
      </c>
      <c r="K9" s="31">
        <v>9503</v>
      </c>
      <c r="L9" s="31">
        <v>1737</v>
      </c>
      <c r="M9" s="53"/>
      <c r="N9" s="54"/>
      <c r="O9" s="75"/>
      <c r="P9" s="51"/>
      <c r="Q9" s="76"/>
    </row>
    <row r="10" spans="1:17" ht="28.7" customHeight="1" x14ac:dyDescent="0.2">
      <c r="A10" s="87"/>
      <c r="B10" s="88"/>
      <c r="C10" s="55"/>
      <c r="D10" s="70"/>
      <c r="E10" s="70"/>
      <c r="F10" s="71"/>
      <c r="G10" s="71"/>
      <c r="H10" s="30" t="s">
        <v>2</v>
      </c>
      <c r="I10" s="30">
        <v>696</v>
      </c>
      <c r="J10" s="30">
        <v>384</v>
      </c>
      <c r="K10" s="31">
        <v>31818</v>
      </c>
      <c r="L10" s="31">
        <v>4360</v>
      </c>
      <c r="M10" s="53"/>
      <c r="N10" s="54"/>
      <c r="O10" s="75"/>
      <c r="P10" s="51"/>
      <c r="Q10" s="76"/>
    </row>
    <row r="11" spans="1:17" ht="28.7" customHeight="1" x14ac:dyDescent="0.2">
      <c r="A11" s="50" t="s">
        <v>3</v>
      </c>
      <c r="B11" s="88"/>
      <c r="C11" s="55"/>
      <c r="D11" s="70"/>
      <c r="E11" s="70"/>
      <c r="F11" s="71"/>
      <c r="G11" s="71"/>
      <c r="H11" s="30" t="s">
        <v>0</v>
      </c>
      <c r="I11" s="30">
        <v>823</v>
      </c>
      <c r="J11" s="30">
        <v>388</v>
      </c>
      <c r="K11" s="31">
        <v>31</v>
      </c>
      <c r="L11" s="31">
        <v>3</v>
      </c>
      <c r="M11" s="53">
        <f>F11-G11</f>
        <v>0</v>
      </c>
      <c r="N11" s="54" t="e">
        <f>G11/F11</f>
        <v>#DIV/0!</v>
      </c>
      <c r="O11" s="75">
        <f>(I11*K11)+(J11*L11)+(I12*K12)+(J12*L12)+(I13*K13)+(J13*L13)</f>
        <v>87389</v>
      </c>
      <c r="P11" s="51" t="e">
        <f>O11/E11</f>
        <v>#DIV/0!</v>
      </c>
      <c r="Q11" s="76" t="e">
        <f>P11*M11</f>
        <v>#DIV/0!</v>
      </c>
    </row>
    <row r="12" spans="1:17" ht="28.7" customHeight="1" x14ac:dyDescent="0.2">
      <c r="A12" s="50"/>
      <c r="B12" s="88"/>
      <c r="C12" s="55"/>
      <c r="D12" s="70"/>
      <c r="E12" s="70"/>
      <c r="F12" s="71"/>
      <c r="G12" s="71"/>
      <c r="H12" s="30" t="s">
        <v>1</v>
      </c>
      <c r="I12" s="30">
        <v>896</v>
      </c>
      <c r="J12" s="30">
        <v>460</v>
      </c>
      <c r="K12" s="31">
        <v>17</v>
      </c>
      <c r="L12" s="31">
        <v>3</v>
      </c>
      <c r="M12" s="53"/>
      <c r="N12" s="54"/>
      <c r="O12" s="75"/>
      <c r="P12" s="51"/>
      <c r="Q12" s="76"/>
    </row>
    <row r="13" spans="1:17" ht="28.7" customHeight="1" x14ac:dyDescent="0.2">
      <c r="A13" s="50"/>
      <c r="B13" s="88"/>
      <c r="C13" s="55"/>
      <c r="D13" s="70"/>
      <c r="E13" s="70"/>
      <c r="F13" s="71"/>
      <c r="G13" s="71"/>
      <c r="H13" s="30" t="s">
        <v>2</v>
      </c>
      <c r="I13" s="30">
        <v>630</v>
      </c>
      <c r="J13" s="30">
        <v>315</v>
      </c>
      <c r="K13" s="31">
        <v>65</v>
      </c>
      <c r="L13" s="31">
        <v>10</v>
      </c>
      <c r="M13" s="53"/>
      <c r="N13" s="54"/>
      <c r="O13" s="75"/>
      <c r="P13" s="51"/>
      <c r="Q13" s="76"/>
    </row>
    <row r="14" spans="1:17" ht="28.7" customHeight="1" x14ac:dyDescent="0.2">
      <c r="A14" s="50" t="s">
        <v>5</v>
      </c>
      <c r="B14" s="88"/>
      <c r="C14" s="55"/>
      <c r="D14" s="70"/>
      <c r="E14" s="70"/>
      <c r="F14" s="71"/>
      <c r="G14" s="71"/>
      <c r="H14" s="30" t="s">
        <v>0</v>
      </c>
      <c r="I14" s="30">
        <v>832</v>
      </c>
      <c r="J14" s="30">
        <v>384</v>
      </c>
      <c r="K14" s="31">
        <v>71</v>
      </c>
      <c r="L14" s="31">
        <v>7</v>
      </c>
      <c r="M14" s="53">
        <f>F14-G14</f>
        <v>0</v>
      </c>
      <c r="N14" s="54" t="e">
        <f>G14/F14</f>
        <v>#DIV/0!</v>
      </c>
      <c r="O14" s="75">
        <f>(I14*K14)+(J14*L14)+(I15*K15)+(J15*L15)+(I16*K16)+(J16*L16)</f>
        <v>193234</v>
      </c>
      <c r="P14" s="51" t="e">
        <f>O14/E14</f>
        <v>#DIV/0!</v>
      </c>
      <c r="Q14" s="76" t="e">
        <f>P14*M14</f>
        <v>#DIV/0!</v>
      </c>
    </row>
    <row r="15" spans="1:17" ht="28.7" customHeight="1" x14ac:dyDescent="0.2">
      <c r="A15" s="50"/>
      <c r="B15" s="88"/>
      <c r="C15" s="55"/>
      <c r="D15" s="70"/>
      <c r="E15" s="70"/>
      <c r="F15" s="71"/>
      <c r="G15" s="71"/>
      <c r="H15" s="30" t="s">
        <v>1</v>
      </c>
      <c r="I15" s="30">
        <v>913</v>
      </c>
      <c r="J15" s="30">
        <v>474</v>
      </c>
      <c r="K15" s="31">
        <v>46</v>
      </c>
      <c r="L15" s="31">
        <v>4</v>
      </c>
      <c r="M15" s="53"/>
      <c r="N15" s="54"/>
      <c r="O15" s="75"/>
      <c r="P15" s="51"/>
      <c r="Q15" s="76"/>
    </row>
    <row r="16" spans="1:17" ht="28.7" customHeight="1" x14ac:dyDescent="0.2">
      <c r="A16" s="50"/>
      <c r="B16" s="88"/>
      <c r="C16" s="55"/>
      <c r="D16" s="70"/>
      <c r="E16" s="70"/>
      <c r="F16" s="71"/>
      <c r="G16" s="71"/>
      <c r="H16" s="30" t="s">
        <v>2</v>
      </c>
      <c r="I16" s="30">
        <v>643</v>
      </c>
      <c r="J16" s="30">
        <v>338</v>
      </c>
      <c r="K16" s="31">
        <v>132</v>
      </c>
      <c r="L16" s="31">
        <v>8</v>
      </c>
      <c r="M16" s="53"/>
      <c r="N16" s="54"/>
      <c r="O16" s="86"/>
      <c r="P16" s="52"/>
      <c r="Q16" s="85"/>
    </row>
    <row r="17" spans="1:25" ht="19.5" customHeight="1" x14ac:dyDescent="0.2">
      <c r="A17" s="37" t="s">
        <v>12</v>
      </c>
      <c r="B17" s="32"/>
      <c r="C17" s="32"/>
      <c r="D17" s="32"/>
      <c r="E17" s="33"/>
      <c r="F17" s="34"/>
      <c r="G17" s="34"/>
      <c r="H17" s="32"/>
      <c r="I17" s="35"/>
      <c r="J17" s="35"/>
      <c r="K17" s="34"/>
      <c r="L17" s="34"/>
      <c r="M17" s="32"/>
      <c r="N17" s="32"/>
      <c r="O17" s="41" t="s">
        <v>21</v>
      </c>
      <c r="P17" s="83" t="e">
        <f>SUM(Q8:Q16)</f>
        <v>#DIV/0!</v>
      </c>
      <c r="Q17" s="84"/>
    </row>
    <row r="18" spans="1:25" ht="9.75" customHeight="1" x14ac:dyDescent="0.2">
      <c r="A18" s="29" t="s">
        <v>26</v>
      </c>
      <c r="B18" s="32"/>
      <c r="C18" s="32"/>
      <c r="D18" s="32"/>
      <c r="E18" s="33"/>
      <c r="F18" s="34"/>
      <c r="G18" s="34"/>
      <c r="H18" s="32"/>
      <c r="I18" s="35"/>
      <c r="J18" s="35"/>
      <c r="K18" s="34"/>
      <c r="L18" s="34"/>
      <c r="M18" s="36"/>
      <c r="N18" s="36"/>
      <c r="O18" s="15"/>
      <c r="P18" s="15"/>
      <c r="Q18" s="16"/>
    </row>
    <row r="19" spans="1:25" ht="7.5" customHeight="1" x14ac:dyDescent="0.2">
      <c r="A19" s="17"/>
      <c r="B19" s="14"/>
      <c r="C19" s="14"/>
      <c r="D19" s="14"/>
      <c r="E19" s="14"/>
      <c r="F19" s="14"/>
      <c r="G19" s="14"/>
      <c r="H19" s="14"/>
      <c r="I19" s="14"/>
      <c r="J19" s="14"/>
      <c r="K19" s="14"/>
      <c r="L19" s="14"/>
      <c r="M19" s="14"/>
      <c r="N19" s="14"/>
      <c r="O19" s="14"/>
      <c r="P19" s="14"/>
      <c r="Q19" s="18"/>
    </row>
    <row r="20" spans="1:25" ht="31.5" customHeight="1" x14ac:dyDescent="0.2">
      <c r="A20" s="47" t="s">
        <v>35</v>
      </c>
      <c r="B20" s="48"/>
      <c r="C20" s="48"/>
      <c r="D20" s="48"/>
      <c r="E20" s="48"/>
      <c r="F20" s="48"/>
      <c r="G20" s="48"/>
      <c r="H20" s="48"/>
      <c r="I20" s="48"/>
      <c r="J20" s="48"/>
      <c r="K20" s="48"/>
      <c r="L20" s="48"/>
      <c r="M20" s="48"/>
      <c r="N20" s="48"/>
      <c r="O20" s="48"/>
      <c r="P20" s="48"/>
      <c r="Q20" s="49"/>
    </row>
    <row r="21" spans="1:25" ht="6" customHeight="1" x14ac:dyDescent="0.2">
      <c r="A21" s="25"/>
      <c r="B21" s="26"/>
      <c r="C21" s="26"/>
      <c r="D21" s="26"/>
      <c r="E21" s="26"/>
      <c r="F21" s="26"/>
      <c r="G21" s="26"/>
      <c r="H21" s="26"/>
      <c r="I21" s="26"/>
      <c r="J21" s="26"/>
      <c r="K21" s="26"/>
      <c r="L21" s="26"/>
      <c r="M21" s="26"/>
      <c r="N21" s="26"/>
      <c r="O21" s="26"/>
      <c r="P21" s="26"/>
      <c r="Q21" s="27"/>
    </row>
    <row r="22" spans="1:25" ht="15" customHeight="1" x14ac:dyDescent="0.2">
      <c r="A22" s="28" t="s">
        <v>13</v>
      </c>
      <c r="B22" s="20"/>
      <c r="C22" s="20"/>
      <c r="D22" s="20"/>
      <c r="E22" s="20"/>
      <c r="F22" s="20"/>
      <c r="G22" s="20"/>
      <c r="H22" s="20"/>
      <c r="I22" s="20"/>
      <c r="J22" s="20"/>
      <c r="K22" s="20"/>
      <c r="L22" s="20"/>
      <c r="M22" s="20"/>
      <c r="N22" s="20"/>
      <c r="O22" s="20"/>
      <c r="P22" s="20"/>
      <c r="Q22" s="21"/>
    </row>
    <row r="23" spans="1:25" ht="78.75" customHeight="1" x14ac:dyDescent="0.25">
      <c r="A23" s="72" t="s">
        <v>30</v>
      </c>
      <c r="B23" s="73"/>
      <c r="C23" s="73"/>
      <c r="D23" s="73"/>
      <c r="E23" s="73"/>
      <c r="F23" s="73"/>
      <c r="G23" s="73"/>
      <c r="H23" s="73"/>
      <c r="I23" s="73"/>
      <c r="J23" s="73"/>
      <c r="K23" s="73"/>
      <c r="L23" s="73"/>
      <c r="M23" s="73"/>
      <c r="N23" s="73"/>
      <c r="O23" s="73"/>
      <c r="P23" s="73"/>
      <c r="Q23" s="74"/>
      <c r="R23" s="3"/>
      <c r="S23" s="3"/>
      <c r="T23" s="3"/>
      <c r="U23" s="3"/>
      <c r="V23" s="7"/>
    </row>
    <row r="24" spans="1:25" ht="10.5" customHeight="1" x14ac:dyDescent="0.25">
      <c r="A24" s="22"/>
      <c r="B24" s="23"/>
      <c r="C24" s="23"/>
      <c r="D24" s="23"/>
      <c r="E24" s="23"/>
      <c r="F24" s="23"/>
      <c r="G24" s="23"/>
      <c r="H24" s="23"/>
      <c r="I24" s="23"/>
      <c r="J24" s="23"/>
      <c r="K24" s="23"/>
      <c r="L24" s="23"/>
      <c r="M24" s="23"/>
      <c r="N24" s="23"/>
      <c r="O24" s="23"/>
      <c r="P24" s="23"/>
      <c r="Q24" s="24"/>
      <c r="R24" s="5"/>
      <c r="S24" s="6"/>
      <c r="T24" s="6"/>
      <c r="U24" s="6"/>
      <c r="V24" s="2"/>
      <c r="W24" s="4"/>
      <c r="Y24" s="1"/>
    </row>
    <row r="25" spans="1:25" s="8" customFormat="1" ht="59.25" customHeight="1" x14ac:dyDescent="0.2">
      <c r="A25" s="40" t="s">
        <v>29</v>
      </c>
      <c r="B25" s="64" t="s">
        <v>36</v>
      </c>
      <c r="C25" s="65"/>
      <c r="D25" s="65"/>
      <c r="E25" s="66"/>
      <c r="F25" s="10"/>
      <c r="G25" s="10"/>
      <c r="H25" s="10"/>
      <c r="I25" s="60" t="s">
        <v>24</v>
      </c>
      <c r="J25" s="61"/>
      <c r="K25" s="56"/>
      <c r="L25" s="56"/>
      <c r="M25" s="56"/>
      <c r="N25" s="56"/>
      <c r="O25" s="56"/>
      <c r="P25" s="56"/>
      <c r="Q25" s="57"/>
      <c r="R25" s="9"/>
      <c r="S25" s="9"/>
      <c r="T25" s="9"/>
      <c r="U25" s="9"/>
      <c r="Y25" s="9"/>
    </row>
    <row r="26" spans="1:25" s="8" customFormat="1" ht="47.25" customHeight="1" x14ac:dyDescent="0.2">
      <c r="A26" s="39" t="s">
        <v>23</v>
      </c>
      <c r="B26" s="67"/>
      <c r="C26" s="68"/>
      <c r="D26" s="68"/>
      <c r="E26" s="69"/>
      <c r="F26" s="10"/>
      <c r="G26" s="10"/>
      <c r="H26" s="10"/>
      <c r="I26" s="62"/>
      <c r="J26" s="63"/>
      <c r="K26" s="58"/>
      <c r="L26" s="58"/>
      <c r="M26" s="58"/>
      <c r="N26" s="58"/>
      <c r="O26" s="58"/>
      <c r="P26" s="58"/>
      <c r="Q26" s="59"/>
      <c r="R26" s="9"/>
      <c r="S26" s="9"/>
      <c r="T26" s="9"/>
      <c r="U26" s="9"/>
      <c r="Y26" s="9"/>
    </row>
  </sheetData>
  <sheetProtection algorithmName="SHA-512" hashValue="cLo6wdSzMt7UyF8Ly0JmjwhusCkurb9x8YnI3LMblJKuO4i+VWtOQLTTCm7Jd/Tk3QvhXUS+cn+e1r03noSn7g==" saltValue="98Q99vqE9Cg8lWFrWPzwJQ==" spinCount="100000" sheet="1" selectLockedCells="1"/>
  <mergeCells count="62">
    <mergeCell ref="C8:C10"/>
    <mergeCell ref="P6:P7"/>
    <mergeCell ref="Q6:Q7"/>
    <mergeCell ref="A8:A10"/>
    <mergeCell ref="A11:A13"/>
    <mergeCell ref="A14:A16"/>
    <mergeCell ref="B8:B10"/>
    <mergeCell ref="B11:B13"/>
    <mergeCell ref="B14:B16"/>
    <mergeCell ref="P17:Q17"/>
    <mergeCell ref="Q11:Q13"/>
    <mergeCell ref="Q14:Q16"/>
    <mergeCell ref="G14:G16"/>
    <mergeCell ref="O14:O16"/>
    <mergeCell ref="A23:Q23"/>
    <mergeCell ref="G8:G10"/>
    <mergeCell ref="F11:F13"/>
    <mergeCell ref="G11:G13"/>
    <mergeCell ref="F14:F16"/>
    <mergeCell ref="E8:E10"/>
    <mergeCell ref="E14:E16"/>
    <mergeCell ref="C14:C16"/>
    <mergeCell ref="D14:D16"/>
    <mergeCell ref="M14:M16"/>
    <mergeCell ref="N14:N16"/>
    <mergeCell ref="O8:O10"/>
    <mergeCell ref="O11:O13"/>
    <mergeCell ref="Q8:Q10"/>
    <mergeCell ref="P8:P10"/>
    <mergeCell ref="P11:P13"/>
    <mergeCell ref="K25:Q26"/>
    <mergeCell ref="I25:J26"/>
    <mergeCell ref="B25:E25"/>
    <mergeCell ref="B26:E26"/>
    <mergeCell ref="K6:L6"/>
    <mergeCell ref="D11:D13"/>
    <mergeCell ref="O6:O7"/>
    <mergeCell ref="E6:E7"/>
    <mergeCell ref="F6:F7"/>
    <mergeCell ref="H6:H7"/>
    <mergeCell ref="E11:E13"/>
    <mergeCell ref="M8:M10"/>
    <mergeCell ref="N8:N10"/>
    <mergeCell ref="I6:J6"/>
    <mergeCell ref="F8:F10"/>
    <mergeCell ref="D8:D10"/>
    <mergeCell ref="A1:Q1"/>
    <mergeCell ref="A2:Q2"/>
    <mergeCell ref="M6:M7"/>
    <mergeCell ref="A20:Q20"/>
    <mergeCell ref="A6:A7"/>
    <mergeCell ref="B6:B7"/>
    <mergeCell ref="P14:P16"/>
    <mergeCell ref="M11:M13"/>
    <mergeCell ref="N11:N13"/>
    <mergeCell ref="C11:C13"/>
    <mergeCell ref="N6:N7"/>
    <mergeCell ref="G6:G7"/>
    <mergeCell ref="C6:C7"/>
    <mergeCell ref="D6:D7"/>
    <mergeCell ref="A3:Q3"/>
    <mergeCell ref="A4:Q4"/>
  </mergeCells>
  <phoneticPr fontId="2" type="noConversion"/>
  <printOptions horizontalCentered="1" verticalCentered="1"/>
  <pageMargins left="0.2" right="0.2" top="0.2" bottom="0.2" header="0.3" footer="0.3"/>
  <pageSetup scale="71" orientation="landscape" r:id="rId1"/>
  <headerFooter alignWithMargins="0">
    <oddHeader xml:space="preserve">&amp;C
</oddHeader>
  </headerFooter>
  <ignoredErrors>
    <ignoredError sqref="N8 P8:Q8 N11 P11:Q11 N14 P14:Q14 P1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Infant Formula Bid Sheet</vt:lpstr>
      <vt:lpstr>'Infant Formula Bid Sheet'!Print_Area</vt:lpstr>
    </vt:vector>
  </TitlesOfParts>
  <Company>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DPH</dc:creator>
  <cp:lastModifiedBy>Broome, Christie</cp:lastModifiedBy>
  <cp:lastPrinted>2020-02-14T20:04:00Z</cp:lastPrinted>
  <dcterms:created xsi:type="dcterms:W3CDTF">2010-10-06T17:47:22Z</dcterms:created>
  <dcterms:modified xsi:type="dcterms:W3CDTF">2025-02-28T14:52:14Z</dcterms:modified>
</cp:coreProperties>
</file>